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" sheetId="22" r:id="rId1"/>
  </sheets>
  <calcPr calcId="145621"/>
</workbook>
</file>

<file path=xl/calcChain.xml><?xml version="1.0" encoding="utf-8"?>
<calcChain xmlns="http://schemas.openxmlformats.org/spreadsheetml/2006/main">
  <c r="H73" i="22" l="1"/>
  <c r="H32" i="22"/>
  <c r="I72" i="22" l="1"/>
  <c r="I65" i="22"/>
  <c r="I50" i="22"/>
  <c r="I45" i="22"/>
  <c r="I32" i="22"/>
  <c r="I11" i="22"/>
  <c r="J11" i="22"/>
  <c r="H45" i="22" l="1"/>
  <c r="H11" i="22"/>
  <c r="J65" i="22" l="1"/>
  <c r="J73" i="22" s="1"/>
  <c r="H72" i="22"/>
  <c r="H65" i="22"/>
  <c r="H50" i="22"/>
  <c r="I73" i="22" l="1"/>
</calcChain>
</file>

<file path=xl/sharedStrings.xml><?xml version="1.0" encoding="utf-8"?>
<sst xmlns="http://schemas.openxmlformats.org/spreadsheetml/2006/main" count="96" uniqueCount="67">
  <si>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</si>
  <si>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</si>
  <si>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</si>
  <si>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</si>
  <si>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</si>
  <si>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</si>
  <si>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</si>
  <si>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</si>
  <si>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</si>
  <si>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medicament</t>
  </si>
  <si>
    <t>Tip</t>
  </si>
  <si>
    <t>PENSIONARI 50%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</si>
  <si>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</si>
  <si>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</si>
  <si>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</si>
  <si>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</si>
  <si>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</si>
  <si>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</si>
  <si>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</si>
  <si>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</si>
  <si>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</si>
  <si>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</si>
  <si>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FARMEXIM</t>
  </si>
  <si>
    <t>TOTAL GENERAL</t>
  </si>
  <si>
    <t>FILDAS</t>
  </si>
  <si>
    <t>TRADING</t>
  </si>
  <si>
    <t xml:space="preserve">TOTAL FILDAS TRADING </t>
  </si>
  <si>
    <t>Pensionari</t>
  </si>
  <si>
    <t>SILVER WOOLF</t>
  </si>
  <si>
    <t>ENYAFARM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</si>
  <si>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</si>
  <si>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</si>
  <si>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</si>
  <si>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</si>
  <si>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COMIRO</t>
  </si>
  <si>
    <t>plata</t>
  </si>
  <si>
    <t>valoare factura</t>
  </si>
  <si>
    <t>partiala</t>
  </si>
  <si>
    <t>propus</t>
  </si>
  <si>
    <t>spre decontare</t>
  </si>
  <si>
    <t>IUNIE 2022</t>
  </si>
  <si>
    <t>340/12.05.2022</t>
  </si>
  <si>
    <t>5676/02.06.2022</t>
  </si>
  <si>
    <t>463/16.06.2022</t>
  </si>
  <si>
    <t>6633/28.06.2022</t>
  </si>
  <si>
    <t>SALIX FARM</t>
  </si>
  <si>
    <t>465/16.06.2022</t>
  </si>
  <si>
    <t>6634/28.06.2022</t>
  </si>
  <si>
    <t>461/16.06.2022</t>
  </si>
  <si>
    <t>6639/28.06.2022</t>
  </si>
  <si>
    <t>34/23.06.2022</t>
  </si>
  <si>
    <t>6717/30.06.2022</t>
  </si>
  <si>
    <t>PLATI  CESIUNI     AUGUST   2022</t>
  </si>
  <si>
    <t>472/17.06.2022</t>
  </si>
  <si>
    <t>6635/28.06.2022</t>
  </si>
  <si>
    <t>AQUA 1126/30.04.2022</t>
  </si>
  <si>
    <t>MMSAL 733/30.04.2022</t>
  </si>
  <si>
    <t>GE HOR 156/30.04.2022</t>
  </si>
  <si>
    <t>GE MOL 000033/30.04.2022</t>
  </si>
  <si>
    <t>GE GEN 0139/30.04.2022</t>
  </si>
  <si>
    <t>GE EN 00137/30.04.2022</t>
  </si>
  <si>
    <t>GENTIANA 000159/30.04.2022</t>
  </si>
  <si>
    <t>CLT 108/30.04.2022</t>
  </si>
  <si>
    <t>COAS 00097/30.04.2022</t>
  </si>
  <si>
    <t>SACA 0092/30.04.2022</t>
  </si>
  <si>
    <t>LUA 641 / 30.04.2022</t>
  </si>
  <si>
    <t>ENYA 2788/30.04.2022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</si>
</sst>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0">
    <xf numFmtId="0" fontId="0" fillId="0" borderId="0" xfId="0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4" fillId="0" borderId="8" xfId="1" applyFont="1" applyFill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0" fillId="0" borderId="15" xfId="0" applyBorder="1"/>
    <xf numFmtId="0" fontId="0" fillId="0" borderId="6" xfId="0" applyBorder="1"/>
    <xf numFmtId="0" fontId="5" fillId="0" borderId="0" xfId="0" applyFont="1"/>
    <xf numFmtId="0" fontId="0" fillId="0" borderId="19" xfId="0" applyBorder="1"/>
    <xf numFmtId="0" fontId="0" fillId="0" borderId="13" xfId="0" applyBorder="1"/>
    <xf numFmtId="4" fontId="5" fillId="0" borderId="16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4" fillId="0" borderId="17" xfId="1" applyFont="1" applyBorder="1" applyAlignment="1">
      <alignment horizontal="center" wrapText="1"/>
    </xf>
    <xf numFmtId="0" fontId="4" fillId="0" borderId="15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2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4" fontId="0" fillId="0" borderId="0" xfId="0" applyNumberFormat="1" applyBorder="1"/>
    <xf numFmtId="4" fontId="5" fillId="0" borderId="23" xfId="0" applyNumberFormat="1" applyFont="1" applyBorder="1"/>
    <xf numFmtId="0" fontId="0" fillId="0" borderId="28" xfId="0" applyBorder="1" applyAlignment="1">
      <alignment horizontal="right"/>
    </xf>
    <xf numFmtId="0" fontId="0" fillId="0" borderId="35" xfId="0" applyBorder="1"/>
    <xf numFmtId="4" fontId="0" fillId="0" borderId="0" xfId="0" applyNumberFormat="1"/>
    <xf numFmtId="0" fontId="0" fillId="0" borderId="37" xfId="0" applyBorder="1"/>
    <xf numFmtId="0" fontId="0" fillId="0" borderId="26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4" fontId="0" fillId="0" borderId="5" xfId="0" applyNumberFormat="1" applyBorder="1"/>
    <xf numFmtId="0" fontId="0" fillId="0" borderId="38" xfId="0" applyFill="1" applyBorder="1" applyAlignment="1">
      <alignment horizontal="right"/>
    </xf>
    <xf numFmtId="4" fontId="5" fillId="0" borderId="24" xfId="0" applyNumberFormat="1" applyFont="1" applyBorder="1"/>
    <xf numFmtId="4" fontId="0" fillId="0" borderId="12" xfId="0" applyNumberFormat="1" applyBorder="1"/>
    <xf numFmtId="0" fontId="0" fillId="0" borderId="9" xfId="0" applyFill="1" applyBorder="1"/>
    <xf numFmtId="4" fontId="0" fillId="0" borderId="47" xfId="0" applyNumberFormat="1" applyFill="1" applyBorder="1"/>
    <xf numFmtId="0" fontId="0" fillId="0" borderId="12" xfId="0" applyFill="1" applyBorder="1"/>
    <xf numFmtId="0" fontId="4" fillId="0" borderId="46" xfId="1" applyFont="1" applyBorder="1" applyAlignment="1">
      <alignment horizontal="center"/>
    </xf>
    <xf numFmtId="0" fontId="0" fillId="0" borderId="38" xfId="0" applyBorder="1" applyAlignment="1">
      <alignment horizontal="right"/>
    </xf>
    <xf numFmtId="4" fontId="0" fillId="0" borderId="43" xfId="0" applyNumberFormat="1" applyBorder="1"/>
    <xf numFmtId="0" fontId="0" fillId="0" borderId="5" xfId="0" applyBorder="1" applyAlignment="1">
      <alignment horizontal="right"/>
    </xf>
    <xf numFmtId="4" fontId="5" fillId="0" borderId="0" xfId="0" applyNumberFormat="1" applyFont="1" applyBorder="1"/>
    <xf numFmtId="0" fontId="0" fillId="0" borderId="9" xfId="0" applyFill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23" xfId="0" applyBorder="1"/>
    <xf numFmtId="4" fontId="0" fillId="0" borderId="0" xfId="0" applyNumberFormat="1" applyFill="1" applyBorder="1"/>
    <xf numFmtId="0" fontId="4" fillId="0" borderId="23" xfId="1" applyFont="1" applyBorder="1" applyAlignment="1">
      <alignment horizontal="center"/>
    </xf>
    <xf numFmtId="4" fontId="0" fillId="0" borderId="12" xfId="0" applyNumberFormat="1" applyFill="1" applyBorder="1"/>
    <xf numFmtId="0" fontId="3" fillId="0" borderId="44" xfId="1" applyFont="1" applyBorder="1" applyAlignment="1">
      <alignment horizontal="right" vertical="top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6" xfId="0" applyFill="1" applyBorder="1"/>
    <xf numFmtId="0" fontId="0" fillId="0" borderId="10" xfId="0" applyFill="1" applyBorder="1"/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5" fillId="0" borderId="8" xfId="0" applyNumberFormat="1" applyFont="1" applyFill="1" applyBorder="1"/>
    <xf numFmtId="4" fontId="12" fillId="0" borderId="16" xfId="0" applyNumberFormat="1" applyFont="1" applyBorder="1"/>
    <xf numFmtId="0" fontId="0" fillId="0" borderId="15" xfId="0" applyFill="1" applyBorder="1"/>
    <xf numFmtId="0" fontId="0" fillId="0" borderId="35" xfId="0" applyFill="1" applyBorder="1" applyAlignment="1"/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11" fillId="0" borderId="17" xfId="1" applyNumberFormat="1" applyFont="1" applyBorder="1" applyAlignment="1">
      <alignment horizontal="right" vertical="top"/>
    </xf>
    <xf numFmtId="0" fontId="13" fillId="0" borderId="0" xfId="0" applyFont="1"/>
    <xf numFmtId="0" fontId="5" fillId="0" borderId="46" xfId="0" applyFont="1" applyBorder="1" applyAlignment="1">
      <alignment horizontal="center"/>
    </xf>
    <xf numFmtId="0" fontId="0" fillId="0" borderId="35" xfId="0" applyFill="1" applyBorder="1"/>
    <xf numFmtId="0" fontId="0" fillId="0" borderId="41" xfId="0" applyFill="1" applyBorder="1"/>
    <xf numFmtId="0" fontId="0" fillId="0" borderId="37" xfId="0" applyFill="1" applyBorder="1"/>
    <xf numFmtId="0" fontId="3" fillId="0" borderId="1" xfId="1" applyFont="1" applyBorder="1" applyAlignment="1">
      <alignment horizontal="right" vertical="top"/>
    </xf>
    <xf numFmtId="0" fontId="0" fillId="0" borderId="40" xfId="0" applyFill="1" applyBorder="1" applyAlignment="1"/>
    <xf numFmtId="17" fontId="0" fillId="0" borderId="24" xfId="0" applyNumberFormat="1" applyBorder="1"/>
    <xf numFmtId="0" fontId="0" fillId="0" borderId="37" xfId="0" applyFill="1" applyBorder="1" applyAlignment="1">
      <alignment horizontal="left"/>
    </xf>
    <xf numFmtId="4" fontId="0" fillId="0" borderId="43" xfId="0" applyNumberFormat="1" applyFill="1" applyBorder="1"/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5" fillId="0" borderId="46" xfId="0" applyFont="1" applyBorder="1" applyAlignment="1">
      <alignment horizontal="center" vertical="top"/>
    </xf>
    <xf numFmtId="0" fontId="3" fillId="0" borderId="26" xfId="1" applyFont="1" applyBorder="1" applyAlignment="1">
      <alignment horizontal="right" vertical="top"/>
    </xf>
    <xf numFmtId="0" fontId="0" fillId="0" borderId="32" xfId="0" applyFont="1" applyBorder="1"/>
    <xf numFmtId="0" fontId="0" fillId="0" borderId="42" xfId="0" applyFill="1" applyBorder="1" applyAlignment="1">
      <alignment horizontal="right"/>
    </xf>
    <xf numFmtId="0" fontId="0" fillId="0" borderId="0" xfId="0" applyAlignment="1"/>
    <xf numFmtId="0" fontId="0" fillId="0" borderId="46" xfId="0" applyFill="1" applyBorder="1" applyAlignment="1">
      <alignment horizontal="left" vertical="top"/>
    </xf>
    <xf numFmtId="4" fontId="5" fillId="0" borderId="46" xfId="0" applyNumberFormat="1" applyFont="1" applyBorder="1"/>
    <xf numFmtId="0" fontId="0" fillId="0" borderId="33" xfId="0" applyFill="1" applyBorder="1"/>
    <xf numFmtId="4" fontId="0" fillId="0" borderId="9" xfId="0" applyNumberFormat="1" applyBorder="1"/>
    <xf numFmtId="0" fontId="0" fillId="0" borderId="48" xfId="0" applyBorder="1" applyAlignment="1"/>
    <xf numFmtId="0" fontId="0" fillId="0" borderId="48" xfId="0" applyFill="1" applyBorder="1"/>
    <xf numFmtId="0" fontId="4" fillId="0" borderId="24" xfId="1" applyFont="1" applyBorder="1" applyAlignment="1">
      <alignment horizontal="center"/>
    </xf>
    <xf numFmtId="0" fontId="0" fillId="0" borderId="39" xfId="0" applyFill="1" applyBorder="1"/>
    <xf numFmtId="0" fontId="0" fillId="0" borderId="52" xfId="0" applyFill="1" applyBorder="1" applyAlignment="1">
      <alignment horizontal="right"/>
    </xf>
    <xf numFmtId="0" fontId="0" fillId="0" borderId="46" xfId="0" applyBorder="1"/>
    <xf numFmtId="0" fontId="4" fillId="0" borderId="2" xfId="1" applyFont="1" applyBorder="1" applyAlignment="1">
      <alignment horizontal="center" wrapText="1"/>
    </xf>
    <xf numFmtId="4" fontId="0" fillId="0" borderId="46" xfId="0" applyNumberFormat="1" applyFill="1" applyBorder="1" applyAlignment="1">
      <alignment vertical="top"/>
    </xf>
    <xf numFmtId="0" fontId="0" fillId="0" borderId="53" xfId="0" applyFill="1" applyBorder="1"/>
    <xf numFmtId="0" fontId="0" fillId="0" borderId="54" xfId="0" applyFill="1" applyBorder="1"/>
    <xf numFmtId="0" fontId="0" fillId="0" borderId="34" xfId="0" applyFill="1" applyBorder="1"/>
    <xf numFmtId="0" fontId="0" fillId="0" borderId="23" xfId="0" applyBorder="1" applyAlignment="1">
      <alignment horizontal="left" vertical="top"/>
    </xf>
    <xf numFmtId="0" fontId="4" fillId="0" borderId="23" xfId="1" applyFont="1" applyBorder="1" applyAlignment="1">
      <alignment horizontal="center" vertical="top"/>
    </xf>
    <xf numFmtId="49" fontId="10" fillId="0" borderId="23" xfId="0" applyNumberFormat="1" applyFont="1" applyBorder="1" applyAlignment="1">
      <alignment vertical="top"/>
    </xf>
    <xf numFmtId="0" fontId="0" fillId="0" borderId="29" xfId="0" applyBorder="1"/>
    <xf numFmtId="0" fontId="0" fillId="0" borderId="46" xfId="0" applyBorder="1" applyAlignment="1">
      <alignment vertical="top"/>
    </xf>
    <xf numFmtId="49" fontId="10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5" fillId="0" borderId="6" xfId="0" applyFont="1" applyBorder="1" applyAlignment="1">
      <alignment horizontal="center"/>
    </xf>
    <xf numFmtId="0" fontId="0" fillId="0" borderId="46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43" xfId="0" applyBorder="1" applyAlignment="1">
      <alignment vertical="top"/>
    </xf>
    <xf numFmtId="0" fontId="0" fillId="0" borderId="9" xfId="0" applyBorder="1" applyAlignment="1">
      <alignment vertical="top"/>
    </xf>
    <xf numFmtId="49" fontId="10" fillId="0" borderId="46" xfId="0" applyNumberFormat="1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" fontId="0" fillId="0" borderId="24" xfId="0" applyNumberFormat="1" applyFill="1" applyBorder="1" applyAlignment="1">
      <alignment vertical="top"/>
    </xf>
    <xf numFmtId="0" fontId="0" fillId="0" borderId="23" xfId="0" applyBorder="1" applyAlignment="1"/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4" fillId="0" borderId="46" xfId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24" xfId="0" applyNumberFormat="1" applyFont="1" applyBorder="1"/>
    <xf numFmtId="0" fontId="3" fillId="0" borderId="6" xfId="1" applyFont="1" applyBorder="1" applyAlignment="1">
      <alignment horizontal="right" vertical="top"/>
    </xf>
    <xf numFmtId="0" fontId="2" fillId="0" borderId="32" xfId="0" applyFont="1" applyBorder="1" applyAlignment="1">
      <alignment horizontal="center"/>
    </xf>
    <xf numFmtId="0" fontId="0" fillId="0" borderId="39" xfId="0" applyBorder="1" applyAlignment="1"/>
    <xf numFmtId="0" fontId="1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45" xfId="0" applyFont="1" applyFill="1" applyBorder="1"/>
    <xf numFmtId="4" fontId="0" fillId="0" borderId="0" xfId="0" applyNumberFormat="1" applyFill="1" applyBorder="1" applyAlignment="1">
      <alignment vertical="top"/>
    </xf>
    <xf numFmtId="4" fontId="5" fillId="0" borderId="0" xfId="0" applyNumberFormat="1" applyFont="1" applyFill="1" applyBorder="1"/>
    <xf numFmtId="2" fontId="11" fillId="0" borderId="0" xfId="1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/>
    <xf numFmtId="0" fontId="4" fillId="0" borderId="21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0" fillId="0" borderId="51" xfId="0" applyBorder="1"/>
    <xf numFmtId="0" fontId="0" fillId="0" borderId="27" xfId="0" applyBorder="1" applyAlignment="1">
      <alignment horizontal="right"/>
    </xf>
    <xf numFmtId="49" fontId="14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3" xfId="0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0" fontId="0" fillId="0" borderId="7" xfId="0" applyBorder="1" applyAlignment="1">
      <alignment horizontal="center" wrapText="1"/>
    </xf>
    <xf numFmtId="0" fontId="0" fillId="0" borderId="49" xfId="0" applyBorder="1" applyAlignment="1"/>
    <xf numFmtId="0" fontId="0" fillId="0" borderId="39" xfId="0" applyFont="1" applyFill="1" applyBorder="1"/>
    <xf numFmtId="4" fontId="2" fillId="0" borderId="0" xfId="0" applyNumberFormat="1" applyFont="1" applyBorder="1"/>
    <xf numFmtId="0" fontId="0" fillId="0" borderId="36" xfId="0" applyFill="1" applyBorder="1"/>
    <xf numFmtId="0" fontId="0" fillId="0" borderId="44" xfId="0" applyFont="1" applyFill="1" applyBorder="1"/>
    <xf numFmtId="4" fontId="0" fillId="0" borderId="34" xfId="0" applyNumberFormat="1" applyBorder="1"/>
    <xf numFmtId="4" fontId="0" fillId="0" borderId="35" xfId="0" applyNumberFormat="1" applyBorder="1"/>
    <xf numFmtId="0" fontId="0" fillId="0" borderId="24" xfId="0" applyBorder="1" applyAlignment="1">
      <alignment vertical="top"/>
    </xf>
    <xf numFmtId="0" fontId="5" fillId="0" borderId="5" xfId="0" applyFont="1" applyBorder="1" applyAlignment="1">
      <alignment horizontal="center"/>
    </xf>
    <xf numFmtId="0" fontId="0" fillId="0" borderId="36" xfId="0" applyBorder="1"/>
    <xf numFmtId="2" fontId="11" fillId="0" borderId="18" xfId="1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9" xfId="0" applyBorder="1"/>
    <xf numFmtId="4" fontId="0" fillId="0" borderId="24" xfId="0" applyNumberFormat="1" applyFill="1" applyBorder="1" applyAlignment="1">
      <alignment vertical="top"/>
    </xf>
    <xf numFmtId="0" fontId="0" fillId="0" borderId="45" xfId="0" applyBorder="1" applyAlignment="1"/>
    <xf numFmtId="4" fontId="0" fillId="0" borderId="54" xfId="0" applyNumberFormat="1" applyBorder="1"/>
    <xf numFmtId="0" fontId="5" fillId="0" borderId="24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center"/>
    </xf>
    <xf numFmtId="4" fontId="0" fillId="0" borderId="17" xfId="0" applyNumberFormat="1" applyFill="1" applyBorder="1"/>
    <xf numFmtId="0" fontId="0" fillId="0" borderId="2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39" xfId="0" applyBorder="1"/>
    <xf numFmtId="0" fontId="0" fillId="0" borderId="40" xfId="0" applyBorder="1"/>
    <xf numFmtId="4" fontId="0" fillId="0" borderId="50" xfId="0" applyNumberFormat="1" applyFill="1" applyBorder="1"/>
    <xf numFmtId="4" fontId="0" fillId="0" borderId="54" xfId="0" applyNumberFormat="1" applyFill="1" applyBorder="1"/>
    <xf numFmtId="0" fontId="0" fillId="0" borderId="25" xfId="0" applyBorder="1" applyAlignment="1">
      <alignment horizontal="right"/>
    </xf>
    <xf numFmtId="0" fontId="0" fillId="0" borderId="31" xfId="0" applyBorder="1"/>
    <xf numFmtId="0" fontId="0" fillId="0" borderId="23" xfId="0" applyBorder="1" applyAlignment="1">
      <alignment vertical="top" wrapText="1"/>
    </xf>
    <xf numFmtId="0" fontId="0" fillId="0" borderId="9" xfId="0" applyBorder="1"/>
    <xf numFmtId="0" fontId="4" fillId="0" borderId="46" xfId="1" applyFont="1" applyBorder="1" applyAlignment="1">
      <alignment horizontal="center" vertical="top"/>
    </xf>
    <xf numFmtId="49" fontId="10" fillId="0" borderId="46" xfId="0" applyNumberFormat="1" applyFont="1" applyBorder="1" applyAlignment="1">
      <alignment vertical="top"/>
    </xf>
    <xf numFmtId="0" fontId="4" fillId="0" borderId="36" xfId="1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4" fillId="0" borderId="33" xfId="1" applyFont="1" applyBorder="1" applyAlignment="1">
      <alignment horizontal="right"/>
    </xf>
    <xf numFmtId="0" fontId="4" fillId="0" borderId="46" xfId="1" applyFont="1" applyBorder="1" applyAlignment="1"/>
    <xf numFmtId="0" fontId="4" fillId="0" borderId="23" xfId="1" applyFont="1" applyBorder="1" applyAlignment="1"/>
    <xf numFmtId="0" fontId="0" fillId="0" borderId="35" xfId="0" applyFill="1" applyBorder="1" applyAlignment="1">
      <alignment wrapText="1"/>
    </xf>
    <xf numFmtId="0" fontId="0" fillId="0" borderId="9" xfId="0" applyFill="1" applyBorder="1" applyAlignment="1">
      <alignment horizontal="right" wrapText="1"/>
    </xf>
    <xf numFmtId="4" fontId="0" fillId="0" borderId="24" xfId="0" applyNumberForma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32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4" xfId="0" applyFill="1" applyBorder="1" applyAlignment="1">
      <alignment vertical="top"/>
    </xf>
    <xf numFmtId="49" fontId="15" fillId="0" borderId="46" xfId="0" applyNumberFormat="1" applyFont="1" applyBorder="1" applyAlignment="1">
      <alignment vertical="top" wrapText="1"/>
    </xf>
    <xf numFmtId="14" fontId="5" fillId="0" borderId="19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5" fillId="0" borderId="10" xfId="0" applyFont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10" fillId="0" borderId="46" xfId="0" applyNumberFormat="1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46" xfId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49" fontId="10" fillId="0" borderId="36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49" fontId="15" fillId="0" borderId="24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5" fillId="0" borderId="24" xfId="0" applyFont="1" applyBorder="1" applyAlignment="1"/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3" xfId="0" applyBorder="1" applyAlignment="1"/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4" fillId="0" borderId="10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4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tabSelected="1" workbookViewId="0">
      <selection activeCell="Q22" sqref="Q2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hidden="1" customWidth="1"/>
    <col min="10" max="10" width="12.42578125" hidden="1" customWidth="1"/>
    <col min="11" max="11" width="14" customWidth="1"/>
  </cols>
  <sheetData>
    <row r="2" spans="1:16" ht="15.75" x14ac:dyDescent="0.25">
      <c r="A2" s="15"/>
      <c r="B2" s="15"/>
      <c r="C2" s="15"/>
      <c r="D2" s="16" t="s">
        <v>52</v>
      </c>
      <c r="E2" s="16"/>
      <c r="F2" s="15"/>
      <c r="G2" s="17" t="s">
        <v>11</v>
      </c>
      <c r="H2" s="17"/>
      <c r="I2" s="17"/>
    </row>
    <row r="4" spans="1:16" ht="15.75" thickBot="1" x14ac:dyDescent="0.3">
      <c r="J4" s="11"/>
      <c r="K4" s="11"/>
    </row>
    <row r="5" spans="1:16" ht="26.25" x14ac:dyDescent="0.25">
      <c r="A5" s="4" t="s">
        <v>0</v>
      </c>
      <c r="B5" s="1" t="s">
        <v>1</v>
      </c>
      <c r="C5" s="107" t="s">
        <v>15</v>
      </c>
      <c r="D5" s="1" t="s">
        <v>2</v>
      </c>
      <c r="E5" s="2" t="s">
        <v>3</v>
      </c>
      <c r="F5" s="2" t="s">
        <v>10</v>
      </c>
      <c r="G5" s="2" t="s">
        <v>4</v>
      </c>
      <c r="H5" s="7" t="s">
        <v>36</v>
      </c>
      <c r="I5" s="161" t="s">
        <v>35</v>
      </c>
      <c r="J5" s="7" t="s">
        <v>38</v>
      </c>
      <c r="K5" s="55"/>
    </row>
    <row r="6" spans="1:16" ht="27" thickBot="1" x14ac:dyDescent="0.3">
      <c r="A6" s="20" t="s">
        <v>5</v>
      </c>
      <c r="B6" s="3"/>
      <c r="C6" s="3"/>
      <c r="D6" s="3"/>
      <c r="E6" s="3" t="s">
        <v>6</v>
      </c>
      <c r="F6" s="3" t="s">
        <v>9</v>
      </c>
      <c r="G6" s="3" t="s">
        <v>7</v>
      </c>
      <c r="H6" s="8" t="s">
        <v>8</v>
      </c>
      <c r="I6" s="162" t="s">
        <v>37</v>
      </c>
      <c r="J6" s="19" t="s">
        <v>39</v>
      </c>
      <c r="K6" s="54"/>
    </row>
    <row r="7" spans="1:16" hidden="1" x14ac:dyDescent="0.25">
      <c r="A7" s="103">
        <v>1</v>
      </c>
      <c r="B7" s="117"/>
      <c r="C7" s="64"/>
      <c r="D7" s="64"/>
      <c r="E7" s="21"/>
      <c r="F7" s="102"/>
      <c r="G7" s="24"/>
      <c r="H7" s="36"/>
      <c r="I7" s="36"/>
      <c r="J7" s="36"/>
      <c r="K7" s="58"/>
    </row>
    <row r="8" spans="1:16" ht="15.75" hidden="1" thickBot="1" x14ac:dyDescent="0.3">
      <c r="A8" s="59"/>
      <c r="B8" s="54"/>
      <c r="C8" s="106"/>
      <c r="D8" s="106"/>
      <c r="E8" s="9"/>
      <c r="F8" s="130"/>
      <c r="G8" s="24"/>
      <c r="H8" s="169"/>
      <c r="I8" s="95"/>
      <c r="J8" s="129"/>
      <c r="K8" s="168"/>
    </row>
    <row r="9" spans="1:16" ht="30" x14ac:dyDescent="0.25">
      <c r="A9" s="103">
        <v>2</v>
      </c>
      <c r="B9" s="165" t="s">
        <v>20</v>
      </c>
      <c r="C9" s="64" t="s">
        <v>40</v>
      </c>
      <c r="D9" s="64" t="s">
        <v>19</v>
      </c>
      <c r="E9" s="64" t="s">
        <v>41</v>
      </c>
      <c r="F9" s="210" t="s">
        <v>27</v>
      </c>
      <c r="G9" s="211" t="s">
        <v>65</v>
      </c>
      <c r="H9" s="36">
        <v>1461.25</v>
      </c>
      <c r="I9" s="95"/>
      <c r="J9" s="36"/>
      <c r="K9" s="58"/>
      <c r="L9" s="76"/>
    </row>
    <row r="10" spans="1:16" ht="15.75" thickBot="1" x14ac:dyDescent="0.3">
      <c r="A10" s="48"/>
      <c r="B10" s="131"/>
      <c r="C10" s="106" t="s">
        <v>42</v>
      </c>
      <c r="D10" s="106"/>
      <c r="E10" s="106"/>
      <c r="F10" s="128"/>
      <c r="G10" s="128"/>
      <c r="H10" s="46"/>
      <c r="I10" s="163"/>
      <c r="J10" s="46"/>
      <c r="K10" s="58"/>
    </row>
    <row r="11" spans="1:16" ht="15.75" thickBot="1" x14ac:dyDescent="0.3">
      <c r="A11" s="225" t="s">
        <v>21</v>
      </c>
      <c r="B11" s="220"/>
      <c r="C11" s="220"/>
      <c r="D11" s="220"/>
      <c r="E11" s="220"/>
      <c r="F11" s="220"/>
      <c r="G11" s="244"/>
      <c r="H11" s="69">
        <f>H9</f>
        <v>1461.25</v>
      </c>
      <c r="I11" s="69">
        <f t="shared" ref="I11:J11" si="0">I9</f>
        <v>0</v>
      </c>
      <c r="J11" s="69">
        <f t="shared" si="0"/>
        <v>0</v>
      </c>
      <c r="K11" s="157"/>
    </row>
    <row r="12" spans="1:16" x14ac:dyDescent="0.25">
      <c r="A12" s="103">
        <v>1</v>
      </c>
      <c r="B12" s="117" t="s">
        <v>33</v>
      </c>
      <c r="C12" s="62" t="s">
        <v>40</v>
      </c>
      <c r="D12" s="64" t="s">
        <v>34</v>
      </c>
      <c r="E12" s="64" t="s">
        <v>43</v>
      </c>
      <c r="F12" s="102" t="s">
        <v>27</v>
      </c>
      <c r="G12" s="24" t="s">
        <v>55</v>
      </c>
      <c r="H12" s="202">
        <v>155.69</v>
      </c>
      <c r="I12" s="28"/>
      <c r="J12" s="47"/>
      <c r="K12" s="25"/>
    </row>
    <row r="13" spans="1:16" ht="15.75" thickBot="1" x14ac:dyDescent="0.3">
      <c r="A13" s="59"/>
      <c r="B13" s="114" t="s">
        <v>32</v>
      </c>
      <c r="C13" s="65" t="s">
        <v>44</v>
      </c>
      <c r="D13" s="106"/>
      <c r="E13" s="106"/>
      <c r="F13" s="84"/>
      <c r="G13" s="31"/>
      <c r="H13" s="115"/>
      <c r="I13" s="164"/>
      <c r="J13" s="115"/>
      <c r="K13" s="5"/>
      <c r="P13" s="5"/>
    </row>
    <row r="14" spans="1:16" x14ac:dyDescent="0.25">
      <c r="A14" s="48">
        <v>2</v>
      </c>
      <c r="B14" s="117" t="s">
        <v>33</v>
      </c>
      <c r="C14" s="64" t="s">
        <v>40</v>
      </c>
      <c r="D14" s="64" t="s">
        <v>45</v>
      </c>
      <c r="E14" s="64" t="s">
        <v>46</v>
      </c>
      <c r="F14" s="102" t="s">
        <v>27</v>
      </c>
      <c r="G14" s="24" t="s">
        <v>56</v>
      </c>
      <c r="H14" s="45">
        <v>863.3</v>
      </c>
      <c r="I14" s="24"/>
      <c r="J14" s="45"/>
      <c r="K14" s="25"/>
      <c r="P14" s="5"/>
    </row>
    <row r="15" spans="1:16" ht="15.75" thickBot="1" x14ac:dyDescent="0.3">
      <c r="A15" s="48"/>
      <c r="B15" s="204" t="s">
        <v>32</v>
      </c>
      <c r="C15" s="106" t="s">
        <v>47</v>
      </c>
      <c r="D15" s="106"/>
      <c r="E15" s="106"/>
      <c r="F15" s="34"/>
      <c r="G15" s="31"/>
      <c r="H15" s="39"/>
      <c r="I15" s="164"/>
      <c r="J15" s="39"/>
      <c r="K15" s="58"/>
    </row>
    <row r="16" spans="1:16" ht="15.75" customHeight="1" x14ac:dyDescent="0.25">
      <c r="A16" s="251">
        <v>3</v>
      </c>
      <c r="B16" s="238" t="s">
        <v>17</v>
      </c>
      <c r="C16" s="64" t="s">
        <v>40</v>
      </c>
      <c r="D16" s="64" t="s">
        <v>30</v>
      </c>
      <c r="E16" s="200" t="s">
        <v>53</v>
      </c>
      <c r="F16" s="79" t="s">
        <v>27</v>
      </c>
      <c r="G16" s="28" t="s">
        <v>57</v>
      </c>
      <c r="H16" s="47">
        <v>123.45</v>
      </c>
      <c r="I16" s="18"/>
      <c r="J16" s="47"/>
      <c r="K16" s="25"/>
    </row>
    <row r="17" spans="1:17" ht="15.75" customHeight="1" x14ac:dyDescent="0.25">
      <c r="A17" s="252"/>
      <c r="B17" s="222"/>
      <c r="C17" s="106" t="s">
        <v>54</v>
      </c>
      <c r="D17" s="106"/>
      <c r="E17" s="181"/>
      <c r="F17" s="78" t="s">
        <v>27</v>
      </c>
      <c r="G17" s="24" t="s">
        <v>58</v>
      </c>
      <c r="H17" s="45">
        <v>188.46</v>
      </c>
      <c r="I17" s="186"/>
      <c r="J17" s="45"/>
      <c r="K17" s="25"/>
    </row>
    <row r="18" spans="1:17" x14ac:dyDescent="0.25">
      <c r="A18" s="253"/>
      <c r="B18" s="222"/>
      <c r="C18" s="106"/>
      <c r="D18" s="106"/>
      <c r="E18" s="181"/>
      <c r="F18" s="78" t="s">
        <v>27</v>
      </c>
      <c r="G18" s="24" t="s">
        <v>59</v>
      </c>
      <c r="H18" s="45">
        <v>675.1</v>
      </c>
      <c r="I18" s="186"/>
      <c r="J18" s="45"/>
      <c r="K18" s="25"/>
    </row>
    <row r="19" spans="1:17" ht="15.75" customHeight="1" thickBot="1" x14ac:dyDescent="0.3">
      <c r="A19" s="253"/>
      <c r="B19" s="254"/>
      <c r="C19" s="106"/>
      <c r="D19" s="208"/>
      <c r="E19" s="205"/>
      <c r="F19" s="78" t="s">
        <v>27</v>
      </c>
      <c r="G19" s="24" t="s">
        <v>60</v>
      </c>
      <c r="H19" s="45">
        <v>549.17999999999995</v>
      </c>
      <c r="I19" s="186"/>
      <c r="J19" s="75"/>
      <c r="K19" s="158"/>
    </row>
    <row r="20" spans="1:17" ht="15.75" customHeight="1" thickBot="1" x14ac:dyDescent="0.3">
      <c r="A20" s="206"/>
      <c r="B20" s="201"/>
      <c r="C20" s="57"/>
      <c r="D20" s="209"/>
      <c r="E20" s="207"/>
      <c r="F20" s="78" t="s">
        <v>27</v>
      </c>
      <c r="G20" s="24" t="s">
        <v>61</v>
      </c>
      <c r="H20" s="45">
        <v>859.05</v>
      </c>
      <c r="I20" s="186"/>
      <c r="J20" s="182"/>
      <c r="K20" s="158"/>
    </row>
    <row r="21" spans="1:17" x14ac:dyDescent="0.25">
      <c r="A21" s="203">
        <v>3</v>
      </c>
      <c r="B21" s="234" t="s">
        <v>17</v>
      </c>
      <c r="C21" s="64" t="s">
        <v>40</v>
      </c>
      <c r="D21" s="64" t="s">
        <v>28</v>
      </c>
      <c r="E21" s="64" t="s">
        <v>48</v>
      </c>
      <c r="F21" s="102" t="s">
        <v>27</v>
      </c>
      <c r="G21" s="24" t="s">
        <v>62</v>
      </c>
      <c r="H21" s="45">
        <v>180.62</v>
      </c>
      <c r="I21" s="27"/>
      <c r="J21" s="27"/>
      <c r="K21" s="58"/>
    </row>
    <row r="22" spans="1:17" x14ac:dyDescent="0.25">
      <c r="A22" s="139"/>
      <c r="B22" s="234"/>
      <c r="C22" s="106" t="s">
        <v>49</v>
      </c>
      <c r="D22" s="106"/>
      <c r="E22" s="106"/>
      <c r="F22" s="102" t="s">
        <v>27</v>
      </c>
      <c r="G22" s="24" t="s">
        <v>63</v>
      </c>
      <c r="H22" s="45">
        <v>1128.6400000000001</v>
      </c>
      <c r="I22" s="90"/>
      <c r="J22" s="90"/>
      <c r="K22" s="29"/>
      <c r="Q22" s="33"/>
    </row>
    <row r="23" spans="1:17" ht="15.75" thickBot="1" x14ac:dyDescent="0.3">
      <c r="A23" s="139"/>
      <c r="B23" s="234"/>
      <c r="C23" s="65"/>
      <c r="D23" s="106"/>
      <c r="E23" s="106"/>
      <c r="F23" s="102" t="s">
        <v>27</v>
      </c>
      <c r="G23" s="24" t="s">
        <v>64</v>
      </c>
      <c r="H23" s="45">
        <v>925.79</v>
      </c>
      <c r="I23" s="90"/>
      <c r="J23" s="90"/>
      <c r="K23" s="29"/>
    </row>
    <row r="24" spans="1:17" ht="15.75" hidden="1" thickBot="1" x14ac:dyDescent="0.3">
      <c r="A24" s="113"/>
      <c r="B24" s="239"/>
      <c r="C24" s="63"/>
      <c r="D24" s="57"/>
      <c r="E24" s="57"/>
      <c r="F24" s="80"/>
      <c r="G24" s="22"/>
      <c r="H24" s="39"/>
      <c r="I24" s="39"/>
      <c r="J24" s="39"/>
      <c r="K24" s="58"/>
    </row>
    <row r="25" spans="1:17" hidden="1" x14ac:dyDescent="0.25">
      <c r="A25" s="139">
        <v>4</v>
      </c>
      <c r="B25" s="229" t="s">
        <v>17</v>
      </c>
      <c r="C25" s="62"/>
      <c r="D25" s="64"/>
      <c r="E25" s="64"/>
      <c r="F25" s="32"/>
      <c r="G25" s="24"/>
      <c r="H25" s="100"/>
      <c r="I25" s="100"/>
      <c r="J25" s="100"/>
      <c r="K25" s="29"/>
    </row>
    <row r="26" spans="1:17" hidden="1" x14ac:dyDescent="0.25">
      <c r="A26" s="139"/>
      <c r="B26" s="229"/>
      <c r="C26" s="65"/>
      <c r="D26" s="106"/>
      <c r="E26" s="106"/>
      <c r="F26" s="32"/>
      <c r="G26" s="38"/>
      <c r="H26" s="100"/>
      <c r="I26" s="100"/>
      <c r="J26" s="100"/>
      <c r="K26" s="29"/>
    </row>
    <row r="27" spans="1:17" ht="15.75" hidden="1" thickBot="1" x14ac:dyDescent="0.3">
      <c r="A27" s="113"/>
      <c r="B27" s="240"/>
      <c r="C27" s="57"/>
      <c r="D27" s="57"/>
      <c r="E27" s="57"/>
      <c r="F27" s="32"/>
      <c r="G27" s="38"/>
      <c r="H27" s="100"/>
      <c r="I27" s="100"/>
      <c r="J27" s="100"/>
      <c r="K27" s="29"/>
    </row>
    <row r="28" spans="1:17" ht="15" hidden="1" customHeight="1" x14ac:dyDescent="0.25">
      <c r="A28" s="232">
        <v>4</v>
      </c>
      <c r="B28" s="234" t="s">
        <v>17</v>
      </c>
      <c r="C28" s="65"/>
      <c r="D28" s="227"/>
      <c r="E28" s="228"/>
      <c r="F28" s="82"/>
      <c r="G28" s="42"/>
      <c r="H28" s="85"/>
      <c r="I28" s="85"/>
      <c r="J28" s="85"/>
      <c r="K28" s="58"/>
    </row>
    <row r="29" spans="1:17" ht="15.75" hidden="1" thickBot="1" x14ac:dyDescent="0.3">
      <c r="A29" s="233"/>
      <c r="B29" s="235"/>
      <c r="C29" s="63"/>
      <c r="D29" s="224"/>
      <c r="E29" s="236"/>
      <c r="F29" s="72"/>
      <c r="G29" s="24"/>
      <c r="H29" s="26"/>
      <c r="I29" s="26"/>
      <c r="J29" s="26"/>
      <c r="K29" s="58"/>
    </row>
    <row r="30" spans="1:17" hidden="1" x14ac:dyDescent="0.25">
      <c r="A30" s="233"/>
      <c r="B30" s="68"/>
      <c r="C30" s="6"/>
      <c r="D30" s="224"/>
      <c r="E30" s="236"/>
      <c r="F30" s="72"/>
      <c r="G30" s="24"/>
      <c r="H30" s="26"/>
      <c r="I30" s="26"/>
      <c r="J30" s="26"/>
      <c r="K30" s="58"/>
      <c r="Q30" s="96"/>
    </row>
    <row r="31" spans="1:17" ht="15.75" hidden="1" thickBot="1" x14ac:dyDescent="0.3">
      <c r="A31" s="231"/>
      <c r="B31" s="67"/>
      <c r="C31" s="127"/>
      <c r="D31" s="216"/>
      <c r="E31" s="237"/>
      <c r="F31" s="53"/>
      <c r="G31" s="24"/>
      <c r="H31" s="91"/>
      <c r="I31" s="91"/>
      <c r="J31" s="91"/>
      <c r="K31" s="29"/>
    </row>
    <row r="32" spans="1:17" ht="15.75" customHeight="1" thickBot="1" x14ac:dyDescent="0.3">
      <c r="A32" s="223" t="s">
        <v>14</v>
      </c>
      <c r="B32" s="241"/>
      <c r="C32" s="241"/>
      <c r="D32" s="241"/>
      <c r="E32" s="241"/>
      <c r="F32" s="241"/>
      <c r="G32" s="255"/>
      <c r="H32" s="191">
        <f>H12+H14+H16+H17+H18+H19+H20+H21+H22+H23</f>
        <v>5649.28</v>
      </c>
      <c r="I32" s="191">
        <f>I12+I14+I16+I17+I18+I19+I20</f>
        <v>0</v>
      </c>
      <c r="J32" s="191"/>
      <c r="K32" s="159"/>
    </row>
    <row r="33" spans="1:16" ht="15" hidden="1" customHeight="1" x14ac:dyDescent="0.25">
      <c r="A33" s="61">
        <v>1</v>
      </c>
      <c r="B33" s="154" t="s">
        <v>24</v>
      </c>
      <c r="C33" s="64"/>
      <c r="D33" s="179"/>
      <c r="E33" s="21"/>
      <c r="F33" s="188"/>
      <c r="G33" s="28"/>
      <c r="H33" s="60"/>
      <c r="I33" s="60"/>
      <c r="J33" s="89"/>
      <c r="K33" s="29"/>
    </row>
    <row r="34" spans="1:16" ht="15" hidden="1" customHeight="1" thickBot="1" x14ac:dyDescent="0.3">
      <c r="A34" s="61"/>
      <c r="B34" s="180" t="s">
        <v>25</v>
      </c>
      <c r="C34" s="106"/>
      <c r="D34" s="106"/>
      <c r="E34" s="9"/>
      <c r="F34" s="173"/>
      <c r="G34" s="31"/>
      <c r="H34" s="91"/>
      <c r="I34" s="91"/>
      <c r="J34" s="91"/>
      <c r="K34" s="29"/>
    </row>
    <row r="35" spans="1:16" ht="15" hidden="1" customHeight="1" x14ac:dyDescent="0.25">
      <c r="A35" s="81">
        <v>2</v>
      </c>
      <c r="B35" s="152" t="s">
        <v>24</v>
      </c>
      <c r="C35" s="62"/>
      <c r="D35" s="193"/>
      <c r="E35" s="21"/>
      <c r="F35" s="188"/>
      <c r="G35" s="28"/>
      <c r="H35" s="189"/>
      <c r="I35" s="196"/>
      <c r="J35" s="85"/>
      <c r="K35" s="58"/>
    </row>
    <row r="36" spans="1:16" ht="15" hidden="1" customHeight="1" thickBot="1" x14ac:dyDescent="0.3">
      <c r="A36" s="93"/>
      <c r="B36" s="153" t="s">
        <v>25</v>
      </c>
      <c r="C36" s="65"/>
      <c r="D36" s="106"/>
      <c r="E36" s="9"/>
      <c r="F36" s="173"/>
      <c r="G36" s="31"/>
      <c r="H36" s="91"/>
      <c r="I36" s="177"/>
      <c r="J36" s="91"/>
      <c r="K36" s="29"/>
    </row>
    <row r="37" spans="1:16" ht="15" hidden="1" customHeight="1" x14ac:dyDescent="0.25">
      <c r="A37" s="61">
        <v>3</v>
      </c>
      <c r="B37" s="184" t="s">
        <v>24</v>
      </c>
      <c r="C37" s="64"/>
      <c r="D37" s="64"/>
      <c r="E37" s="21"/>
      <c r="F37" s="101"/>
      <c r="G37" s="24"/>
      <c r="H37" s="26"/>
      <c r="I37" s="32"/>
      <c r="J37" s="27"/>
      <c r="K37" s="58"/>
      <c r="P37" s="33"/>
    </row>
    <row r="38" spans="1:16" ht="15" hidden="1" customHeight="1" thickBot="1" x14ac:dyDescent="0.3">
      <c r="A38" s="61"/>
      <c r="B38" s="183" t="s">
        <v>25</v>
      </c>
      <c r="C38" s="106"/>
      <c r="D38" s="106"/>
      <c r="E38" s="9"/>
      <c r="F38" s="101"/>
      <c r="G38" s="24"/>
      <c r="H38" s="26"/>
      <c r="I38" s="32"/>
      <c r="J38" s="26"/>
      <c r="K38" s="58"/>
      <c r="L38" s="33"/>
    </row>
    <row r="39" spans="1:16" ht="15" hidden="1" customHeight="1" thickBot="1" x14ac:dyDescent="0.3">
      <c r="A39" s="93"/>
      <c r="B39" s="171"/>
      <c r="C39" s="73"/>
      <c r="D39" s="57"/>
      <c r="E39" s="10"/>
      <c r="F39" s="101"/>
      <c r="G39" s="24"/>
      <c r="H39" s="90"/>
      <c r="I39" s="178"/>
      <c r="J39" s="39"/>
      <c r="K39" s="58"/>
    </row>
    <row r="40" spans="1:16" ht="15" hidden="1" customHeight="1" x14ac:dyDescent="0.25">
      <c r="A40" s="81">
        <v>3</v>
      </c>
      <c r="B40" s="152" t="s">
        <v>24</v>
      </c>
      <c r="C40" s="64"/>
      <c r="D40" s="64"/>
      <c r="E40" s="21"/>
      <c r="F40" s="188"/>
      <c r="G40" s="28"/>
      <c r="H40" s="89"/>
      <c r="I40" s="198"/>
      <c r="J40" s="27"/>
      <c r="K40" s="58"/>
    </row>
    <row r="41" spans="1:16" ht="15" hidden="1" customHeight="1" thickBot="1" x14ac:dyDescent="0.3">
      <c r="A41" s="61"/>
      <c r="B41" s="153" t="s">
        <v>25</v>
      </c>
      <c r="C41" s="194"/>
      <c r="D41" s="106"/>
      <c r="E41" s="9"/>
      <c r="F41" s="195"/>
      <c r="G41" s="31"/>
      <c r="H41" s="39"/>
      <c r="I41" s="197"/>
      <c r="J41" s="26"/>
      <c r="K41" s="58"/>
      <c r="O41" s="33"/>
    </row>
    <row r="42" spans="1:16" ht="15" hidden="1" customHeight="1" thickBot="1" x14ac:dyDescent="0.3">
      <c r="A42" s="61"/>
      <c r="B42" s="140"/>
      <c r="C42" s="25"/>
      <c r="D42" s="106"/>
      <c r="E42" s="106"/>
      <c r="F42" s="35"/>
      <c r="G42" s="199"/>
      <c r="H42" s="192"/>
      <c r="I42" s="39"/>
      <c r="J42" s="39"/>
      <c r="K42" s="58"/>
    </row>
    <row r="43" spans="1:16" ht="15" hidden="1" customHeight="1" thickBot="1" x14ac:dyDescent="0.3">
      <c r="A43" s="93"/>
      <c r="B43" s="141"/>
      <c r="C43" s="94"/>
      <c r="D43" s="57"/>
      <c r="E43" s="63"/>
      <c r="F43" s="172"/>
      <c r="G43" s="49"/>
      <c r="H43" s="50"/>
      <c r="I43" s="50"/>
      <c r="J43" s="50"/>
      <c r="K43" s="29"/>
    </row>
    <row r="44" spans="1:16" ht="15" hidden="1" customHeight="1" thickBot="1" x14ac:dyDescent="0.3">
      <c r="A44" s="149"/>
      <c r="B44" s="150"/>
      <c r="C44" s="94"/>
      <c r="D44" s="10"/>
      <c r="E44" s="99"/>
      <c r="F44" s="151"/>
      <c r="G44" s="23"/>
      <c r="H44" s="115"/>
      <c r="I44" s="115"/>
      <c r="J44" s="115"/>
      <c r="K44" s="5"/>
    </row>
    <row r="45" spans="1:16" ht="15.75" thickBot="1" x14ac:dyDescent="0.3">
      <c r="A45" s="213" t="s">
        <v>26</v>
      </c>
      <c r="B45" s="214"/>
      <c r="C45" s="214"/>
      <c r="D45" s="214"/>
      <c r="E45" s="214"/>
      <c r="F45" s="217"/>
      <c r="G45" s="256"/>
      <c r="H45" s="98">
        <f>H33+H35+H40+H41+H42+H37+H38+H39</f>
        <v>0</v>
      </c>
      <c r="I45" s="98">
        <f>I33+I35+I40+I41+I42+I37+I38+I39</f>
        <v>0</v>
      </c>
      <c r="J45" s="98"/>
      <c r="K45" s="52"/>
    </row>
    <row r="46" spans="1:16" ht="15.75" thickBot="1" x14ac:dyDescent="0.3">
      <c r="A46" s="136">
        <v>1</v>
      </c>
      <c r="B46" s="142" t="s">
        <v>16</v>
      </c>
      <c r="C46" s="175" t="s">
        <v>40</v>
      </c>
      <c r="D46" s="64" t="s">
        <v>29</v>
      </c>
      <c r="E46" s="64" t="s">
        <v>50</v>
      </c>
      <c r="F46" s="102" t="s">
        <v>27</v>
      </c>
      <c r="G46" s="45" t="s">
        <v>66</v>
      </c>
      <c r="H46" s="45">
        <v>3164.11</v>
      </c>
      <c r="I46" s="45"/>
      <c r="J46" s="45"/>
      <c r="K46" s="25"/>
    </row>
    <row r="47" spans="1:16" x14ac:dyDescent="0.25">
      <c r="A47" s="77"/>
      <c r="B47" s="143"/>
      <c r="C47" s="62" t="s">
        <v>51</v>
      </c>
      <c r="D47" s="106"/>
      <c r="E47" s="106"/>
      <c r="F47" s="45"/>
      <c r="G47" s="24"/>
      <c r="H47" s="90"/>
      <c r="I47" s="90"/>
      <c r="J47" s="90"/>
      <c r="K47" s="29"/>
    </row>
    <row r="48" spans="1:16" x14ac:dyDescent="0.25">
      <c r="A48" s="77"/>
      <c r="B48" s="143"/>
      <c r="C48" s="65"/>
      <c r="D48" s="116"/>
      <c r="E48" s="9"/>
      <c r="F48" s="45"/>
      <c r="G48" s="24"/>
      <c r="H48" s="90"/>
      <c r="I48" s="90"/>
      <c r="J48" s="90"/>
      <c r="K48" s="29"/>
    </row>
    <row r="49" spans="1:14" ht="15.75" thickBot="1" x14ac:dyDescent="0.3">
      <c r="A49" s="138"/>
      <c r="B49" s="144"/>
      <c r="C49" s="57"/>
      <c r="D49" s="135"/>
      <c r="E49" s="10"/>
      <c r="F49" s="40"/>
      <c r="G49" s="22"/>
      <c r="H49" s="91"/>
      <c r="I49" s="91"/>
      <c r="J49" s="91"/>
      <c r="K49" s="29"/>
    </row>
    <row r="50" spans="1:14" ht="15.75" thickBot="1" x14ac:dyDescent="0.3">
      <c r="A50" s="119"/>
      <c r="B50" s="120"/>
      <c r="C50" s="120" t="s">
        <v>31</v>
      </c>
      <c r="D50" s="120"/>
      <c r="E50" s="121"/>
      <c r="F50" s="119"/>
      <c r="G50" s="121"/>
      <c r="H50" s="14">
        <f>H46+H47+H48+H49</f>
        <v>3164.11</v>
      </c>
      <c r="I50" s="14">
        <f>I46+I47+I48+I49</f>
        <v>0</v>
      </c>
      <c r="J50" s="14"/>
      <c r="K50" s="52"/>
      <c r="N50" s="33"/>
    </row>
    <row r="51" spans="1:14" hidden="1" x14ac:dyDescent="0.25">
      <c r="A51" s="132">
        <v>1</v>
      </c>
      <c r="B51" s="190" t="s">
        <v>22</v>
      </c>
      <c r="C51" s="64"/>
      <c r="D51" s="64"/>
      <c r="E51" s="64"/>
      <c r="F51" s="102"/>
      <c r="G51" s="24"/>
      <c r="H51" s="100"/>
      <c r="I51" s="89"/>
      <c r="J51" s="89"/>
      <c r="K51" s="29"/>
    </row>
    <row r="52" spans="1:14" hidden="1" x14ac:dyDescent="0.25">
      <c r="A52" s="92"/>
      <c r="B52" s="146"/>
      <c r="C52" s="65"/>
      <c r="D52" s="106"/>
      <c r="E52" s="106"/>
      <c r="F52" s="102"/>
      <c r="G52" s="38"/>
      <c r="H52" s="100"/>
      <c r="I52" s="90"/>
      <c r="J52" s="90"/>
      <c r="K52" s="29"/>
    </row>
    <row r="53" spans="1:14" hidden="1" x14ac:dyDescent="0.25">
      <c r="A53" s="92"/>
      <c r="B53" s="146"/>
      <c r="C53" s="106"/>
      <c r="D53" s="106"/>
      <c r="E53" s="106"/>
      <c r="F53" s="102"/>
      <c r="G53" s="38"/>
      <c r="H53" s="100"/>
      <c r="I53" s="90"/>
      <c r="J53" s="90"/>
      <c r="K53" s="29"/>
    </row>
    <row r="54" spans="1:14" hidden="1" x14ac:dyDescent="0.25">
      <c r="A54" s="92"/>
      <c r="B54" s="146"/>
      <c r="C54" s="106"/>
      <c r="D54" s="106"/>
      <c r="E54" s="106"/>
      <c r="F54" s="102"/>
      <c r="G54" s="38"/>
      <c r="H54" s="100"/>
      <c r="I54" s="90"/>
      <c r="J54" s="90"/>
      <c r="K54" s="29"/>
    </row>
    <row r="55" spans="1:14" ht="15.75" hidden="1" thickBot="1" x14ac:dyDescent="0.3">
      <c r="A55" s="92"/>
      <c r="B55" s="146"/>
      <c r="C55" s="126"/>
      <c r="D55" s="116"/>
      <c r="E55" s="97"/>
      <c r="F55" s="102"/>
      <c r="G55" s="24"/>
      <c r="H55" s="100"/>
      <c r="I55" s="91"/>
      <c r="J55" s="91"/>
      <c r="K55" s="29"/>
    </row>
    <row r="56" spans="1:14" ht="15.75" hidden="1" thickBot="1" x14ac:dyDescent="0.3">
      <c r="A56" s="137"/>
      <c r="B56" s="147"/>
      <c r="C56" s="135"/>
      <c r="D56" s="124"/>
      <c r="E56" s="112"/>
      <c r="F56" s="176"/>
      <c r="G56" s="51"/>
      <c r="H56" s="41"/>
      <c r="I56" s="41"/>
      <c r="J56" s="41"/>
      <c r="K56" s="29"/>
    </row>
    <row r="57" spans="1:14" hidden="1" x14ac:dyDescent="0.25">
      <c r="A57" s="92">
        <v>2</v>
      </c>
      <c r="B57" s="145" t="s">
        <v>22</v>
      </c>
      <c r="C57" s="62"/>
      <c r="D57" s="64"/>
      <c r="E57" s="21"/>
      <c r="F57" s="155"/>
      <c r="G57" s="37"/>
      <c r="H57" s="44"/>
      <c r="I57" s="44"/>
      <c r="J57" s="89"/>
      <c r="K57" s="29"/>
    </row>
    <row r="58" spans="1:14" ht="15.75" hidden="1" thickBot="1" x14ac:dyDescent="0.3">
      <c r="A58" s="133"/>
      <c r="B58" s="147"/>
      <c r="C58" s="65"/>
      <c r="D58" s="106"/>
      <c r="E58" s="9"/>
      <c r="F58" s="104"/>
      <c r="G58" s="22"/>
      <c r="H58" s="177"/>
      <c r="I58" s="177"/>
      <c r="J58" s="177"/>
      <c r="K58" s="29"/>
    </row>
    <row r="59" spans="1:14" hidden="1" x14ac:dyDescent="0.25">
      <c r="A59" s="230">
        <v>2</v>
      </c>
      <c r="B59" s="257"/>
      <c r="C59" s="123"/>
      <c r="D59" s="218"/>
      <c r="E59" s="66"/>
      <c r="F59" s="221"/>
      <c r="G59" s="245"/>
      <c r="H59" s="212"/>
      <c r="I59" s="212"/>
      <c r="J59" s="212"/>
      <c r="K59" s="167"/>
    </row>
    <row r="60" spans="1:14" ht="15.75" hidden="1" thickBot="1" x14ac:dyDescent="0.3">
      <c r="A60" s="231"/>
      <c r="B60" s="258"/>
      <c r="C60" s="135"/>
      <c r="D60" s="215"/>
      <c r="E60" s="71"/>
      <c r="F60" s="215"/>
      <c r="G60" s="215"/>
      <c r="H60" s="215"/>
      <c r="I60" s="215"/>
      <c r="J60" s="215"/>
      <c r="K60" s="168"/>
    </row>
    <row r="61" spans="1:14" ht="15.75" hidden="1" thickBot="1" x14ac:dyDescent="0.3">
      <c r="A61" s="242">
        <v>3</v>
      </c>
      <c r="B61" s="259"/>
      <c r="C61" s="243"/>
      <c r="D61" s="243"/>
      <c r="E61" s="243"/>
      <c r="F61" s="122"/>
      <c r="G61" s="122"/>
      <c r="H61" s="43"/>
      <c r="I61" s="43"/>
      <c r="J61" s="43"/>
      <c r="K61" s="52"/>
    </row>
    <row r="62" spans="1:14" ht="15.75" hidden="1" thickBot="1" x14ac:dyDescent="0.3">
      <c r="A62" s="246"/>
      <c r="B62" s="258"/>
      <c r="C62" s="247"/>
      <c r="D62" s="247"/>
      <c r="E62" s="247"/>
      <c r="F62" s="122"/>
      <c r="G62" s="122"/>
      <c r="H62" s="30"/>
      <c r="I62" s="30"/>
      <c r="J62" s="30"/>
      <c r="K62" s="52"/>
    </row>
    <row r="63" spans="1:14" hidden="1" x14ac:dyDescent="0.25">
      <c r="A63" s="74">
        <v>3</v>
      </c>
      <c r="B63" s="142"/>
      <c r="C63" s="123"/>
      <c r="D63" s="64"/>
      <c r="E63" s="66"/>
      <c r="F63" s="221"/>
      <c r="G63" s="248"/>
      <c r="H63" s="250"/>
      <c r="I63" s="250"/>
      <c r="J63" s="250"/>
      <c r="K63" s="156"/>
    </row>
    <row r="64" spans="1:14" ht="15.75" hidden="1" thickBot="1" x14ac:dyDescent="0.3">
      <c r="A64" s="118"/>
      <c r="B64" s="135"/>
      <c r="C64" s="135"/>
      <c r="D64" s="57"/>
      <c r="E64" s="73"/>
      <c r="F64" s="215"/>
      <c r="G64" s="249"/>
      <c r="H64" s="226"/>
      <c r="I64" s="226"/>
      <c r="J64" s="226"/>
      <c r="K64" s="168"/>
    </row>
    <row r="65" spans="1:11" ht="15.75" thickBot="1" x14ac:dyDescent="0.3">
      <c r="A65" s="213" t="s">
        <v>13</v>
      </c>
      <c r="B65" s="214"/>
      <c r="C65" s="214"/>
      <c r="D65" s="214"/>
      <c r="E65" s="214"/>
      <c r="F65" s="214"/>
      <c r="G65" s="219"/>
      <c r="H65" s="43">
        <f>H63+H51+H56+H58+H59+H57+H52+H55+H54+H53</f>
        <v>0</v>
      </c>
      <c r="I65" s="43">
        <f>I63+I51+I56+I58+I59+I57+I52+I55+I54+I53</f>
        <v>0</v>
      </c>
      <c r="J65" s="43">
        <f t="shared" ref="J65" si="1">J63+J51+J56+J58+J59+J57+J52+J55+J54+J53</f>
        <v>0</v>
      </c>
      <c r="K65" s="52"/>
    </row>
    <row r="66" spans="1:11" ht="15.75" hidden="1" thickBot="1" x14ac:dyDescent="0.3">
      <c r="A66" s="136">
        <v>1</v>
      </c>
      <c r="B66" s="142" t="s">
        <v>18</v>
      </c>
      <c r="C66" s="62"/>
      <c r="D66" s="64"/>
      <c r="E66" s="64"/>
      <c r="F66" s="64"/>
      <c r="G66" s="110"/>
      <c r="H66" s="170"/>
      <c r="I66" s="187"/>
      <c r="J66" s="134"/>
      <c r="K66" s="156"/>
    </row>
    <row r="67" spans="1:11" ht="15.75" hidden="1" thickBot="1" x14ac:dyDescent="0.3">
      <c r="A67" s="138"/>
      <c r="B67" s="144"/>
      <c r="C67" s="63"/>
      <c r="D67" s="57"/>
      <c r="E67" s="57"/>
      <c r="F67" s="57"/>
      <c r="G67" s="111"/>
      <c r="H67" s="108"/>
      <c r="I67" s="108"/>
      <c r="J67" s="108"/>
      <c r="K67" s="156"/>
    </row>
    <row r="68" spans="1:11" ht="15.75" hidden="1" thickBot="1" x14ac:dyDescent="0.3">
      <c r="A68" s="77"/>
      <c r="B68" s="143"/>
      <c r="C68" s="65"/>
      <c r="D68" s="106"/>
      <c r="E68" s="106"/>
      <c r="F68" s="106"/>
      <c r="G68" s="109"/>
      <c r="H68" s="108"/>
      <c r="I68" s="108"/>
      <c r="J68" s="108"/>
      <c r="K68" s="156"/>
    </row>
    <row r="69" spans="1:11" ht="15.75" hidden="1" thickBot="1" x14ac:dyDescent="0.3">
      <c r="A69" s="138"/>
      <c r="B69" s="144"/>
      <c r="C69" s="65"/>
      <c r="D69" s="57"/>
      <c r="E69" s="57"/>
      <c r="F69" s="57"/>
      <c r="G69" s="105"/>
      <c r="H69" s="166"/>
      <c r="I69" s="185"/>
      <c r="J69" s="124"/>
      <c r="K69" s="168"/>
    </row>
    <row r="70" spans="1:11" ht="15.75" hidden="1" thickBot="1" x14ac:dyDescent="0.3">
      <c r="A70" s="87">
        <v>2</v>
      </c>
      <c r="B70" s="142" t="s">
        <v>16</v>
      </c>
      <c r="C70" s="83"/>
      <c r="D70" s="142"/>
      <c r="E70" s="142"/>
      <c r="F70" s="62"/>
      <c r="G70" s="142"/>
      <c r="H70" s="148"/>
      <c r="I70" s="148"/>
      <c r="J70" s="148"/>
      <c r="K70" s="174"/>
    </row>
    <row r="71" spans="1:11" ht="15.75" hidden="1" thickBot="1" x14ac:dyDescent="0.3">
      <c r="A71" s="86"/>
      <c r="B71" s="144"/>
      <c r="C71" s="88"/>
      <c r="D71" s="138"/>
      <c r="E71" s="138"/>
      <c r="F71" s="138"/>
      <c r="G71" s="138"/>
      <c r="H71" s="43"/>
      <c r="I71" s="43"/>
      <c r="J71" s="43"/>
      <c r="K71" s="52"/>
    </row>
    <row r="72" spans="1:11" ht="15.75" thickBot="1" x14ac:dyDescent="0.3">
      <c r="A72" s="125"/>
      <c r="B72" s="217" t="s">
        <v>12</v>
      </c>
      <c r="C72" s="214"/>
      <c r="D72" s="217"/>
      <c r="E72" s="217"/>
      <c r="F72" s="217"/>
      <c r="G72" s="217"/>
      <c r="H72" s="43">
        <f>H70+H66+H67</f>
        <v>0</v>
      </c>
      <c r="I72" s="43">
        <f>I70+I66+I67</f>
        <v>0</v>
      </c>
      <c r="J72" s="43"/>
      <c r="K72" s="52"/>
    </row>
    <row r="73" spans="1:11" ht="16.5" thickBot="1" x14ac:dyDescent="0.3">
      <c r="A73" s="12"/>
      <c r="B73" s="13"/>
      <c r="C73" s="13"/>
      <c r="D73" s="214" t="s">
        <v>23</v>
      </c>
      <c r="E73" s="214"/>
      <c r="F73" s="13"/>
      <c r="G73" s="13"/>
      <c r="H73" s="70">
        <f>H11+H32+H45+H65+H50</f>
        <v>10274.64</v>
      </c>
      <c r="I73" s="70">
        <f t="shared" ref="I73:J73" si="2">I11+I32+I45+I65</f>
        <v>0</v>
      </c>
      <c r="J73" s="70">
        <f t="shared" si="2"/>
        <v>0</v>
      </c>
      <c r="K73" s="160"/>
    </row>
    <row r="75" spans="1:11" x14ac:dyDescent="0.25">
      <c r="J75" s="33"/>
      <c r="K75" s="33"/>
    </row>
    <row r="76" spans="1:11" x14ac:dyDescent="0.25">
      <c r="J76" s="33"/>
      <c r="K76" s="33"/>
    </row>
    <row r="84" spans="6:6" x14ac:dyDescent="0.25">
      <c r="F84" s="56"/>
    </row>
  </sheetData>
  <mergeCells count="32"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  <mergeCell ref="A32:G32"/>
    <mergeCell ref="A45:G45"/>
    <mergeCell ref="A59:A60"/>
    <mergeCell ref="B59:B60"/>
    <mergeCell ref="D59:D60"/>
    <mergeCell ref="F59:F60"/>
    <mergeCell ref="G59:G60"/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</mergeCells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2022-07-27T08:55:06Z</cp:lastPrinted>
  <dcterms:created xsi:type="dcterms:W3CDTF">2018-07-04T12:33:56Z</dcterms:created>
  <dcterms:modified xsi:type="dcterms:W3CDTF">2022-08-18T06:56:28Z</dcterms:modified>
</cp:coreProperties>
</file>